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<sst xmlns="http://schemas.openxmlformats.org/spreadsheetml/2006/main" count="65" uniqueCount="50">
  <si>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</si>
  <si>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</si>
  <si>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3-րդ  եռամսյակ)</t>
  </si>
  <si>
    <t xml:space="preserve"> &lt;&lt;08 &gt;&gt; &lt;&lt;10 &gt;&gt; 2025թ.</t>
  </si>
  <si>
    <t xml:space="preserve">Պայմանագրի անվանումը`  Սուբսիդիայի հատկացման պայմանագիր  </t>
  </si>
  <si>
    <t xml:space="preserve">Պայմանագրի կնքման ամսաթիվը՝  &lt;&lt;04 &gt;&gt; ապրիլի 2025 թ.                            </t>
  </si>
  <si>
    <t xml:space="preserve"> Պայմանագրի համարը՝  ՀԿ 59</t>
  </si>
  <si>
    <t>Պատվիրատու</t>
  </si>
  <si>
    <r>
      <rPr>
        <i/>
        <sz val="8"/>
        <color theme="1"/>
        <rFont val="Sylfaen"/>
        <charset val="204"/>
      </rPr>
      <t>&lt;&lt;Հ</t>
    </r>
    <r>
      <rPr>
        <sz val="8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</si>
  <si>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</si>
  <si>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8"/>
        <color theme="1"/>
        <rFont val="Sylfaen"/>
        <charset val="204"/>
      </rPr>
      <t>&lt;</t>
    </r>
    <r>
      <rPr>
        <sz val="8"/>
        <rFont val="Sylfaen"/>
        <charset val="204"/>
      </rPr>
      <t>&lt;Փանիկի միջնակարգ դպրոց</t>
    </r>
    <r>
      <rPr>
        <sz val="8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</si>
  <si>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հուլիսի  2025 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</si>
  <si>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</si>
  <si>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</si>
  <si>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</si>
  <si>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</si>
  <si>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</si>
  <si>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</si>
  <si>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Iեռամսյակ /հազ. դրամ/</t>
  </si>
  <si>
    <t xml:space="preserve"> եռամսյակի մնացորդը/պարտքը +/-/հազ. դրամ/8=7-6</t>
  </si>
  <si>
    <t>Վճարման ժամկետը  01.07.2025-30.09.2025</t>
  </si>
  <si>
    <t>Պարզաբանումներ նշված տարբերությ. վերաբերյալ</t>
  </si>
  <si>
    <t>Աշխատավարձ</t>
  </si>
  <si>
    <t>Դրամ</t>
  </si>
  <si>
    <t>01.07.2025-30.09.2025</t>
  </si>
  <si>
    <t>Բացասական հոդվածների գումարները վճարվել են նախորդ եռամսյակների մնացորդներից:</t>
  </si>
  <si>
    <t>Էներգետիկ ծառայություններ</t>
  </si>
  <si>
    <t>ԿՎՏ</t>
  </si>
  <si>
    <t>Գազի  ծառայություններ</t>
  </si>
  <si>
    <t>Խ.մ</t>
  </si>
  <si>
    <t>Կոմունալ  ծառայություններ</t>
  </si>
  <si>
    <t>Կապի  ծառայություններ</t>
  </si>
  <si>
    <t>Տեղեկատվական  ծառայություններ</t>
  </si>
  <si>
    <t>Մասնագիտական  ծառայություններ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</si>
  <si>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</si>
  <si>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</si>
  <si>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</si>
  <si>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</si>
  <si>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</si>
  <si>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Համակարգչային ծառայություններ</t>
  </si>
  <si>
    <t>Մասնագիտական զարգացման ծառ.</t>
  </si>
  <si>
    <t>Ներքին գործուղումներ</t>
  </si>
  <si>
    <t>Լաբորատոր նյութեր</t>
  </si>
  <si>
    <t xml:space="preserve">Հատուկ նյութեր </t>
  </si>
  <si>
    <t>Ընդամենը</t>
  </si>
  <si>
    <t xml:space="preserve">Տնօրեն՝         </t>
  </si>
  <si>
    <t>______________________________</t>
  </si>
  <si>
    <t>Ա.Մամիկոնյան</t>
  </si>
  <si>
    <t>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</si>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</sst>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1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8"/>
      <color theme="1"/>
      <name val="Sylfaen"/>
      <charset val="204"/>
    </font>
    <font>
      <i/>
      <sz val="8"/>
      <color theme="1"/>
      <name val="Sylfaen"/>
      <charset val="204"/>
    </font>
    <font>
      <sz val="9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u/>
      <sz val="9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80" fontId="5" fillId="2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180" fontId="1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3"/>
  <sheetViews>
    <sheetView tabSelected="1" workbookViewId="0">
      <selection activeCell="M12" sqref="M12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0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0" customHeight="1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ht="10" customHeight="1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ht="10" customHeight="1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ht="10" customHeight="1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ht="10" customHeight="1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ht="10" customHeight="1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ht="10" customHeight="1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ht="15" customHeight="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60" spans="1:10">
      <c r="A12" s="8" t="s">
        <v>12</v>
      </c>
      <c r="B12" s="9" t="s">
        <v>13</v>
      </c>
      <c r="C12" s="9" t="s">
        <v>14</v>
      </c>
      <c r="D12" s="9" t="s">
        <v>15</v>
      </c>
      <c r="E12" s="9" t="s">
        <v>16</v>
      </c>
      <c r="F12" s="9" t="s">
        <v>17</v>
      </c>
      <c r="G12" s="9" t="s">
        <v>18</v>
      </c>
      <c r="H12" s="9" t="s">
        <v>19</v>
      </c>
      <c r="I12" s="9" t="s">
        <v>20</v>
      </c>
      <c r="J12" s="9" t="s">
        <v>21</v>
      </c>
    </row>
    <row r="13" spans="1:10">
      <c r="A13" s="8">
        <v>1</v>
      </c>
      <c r="B13" s="8">
        <v>2</v>
      </c>
      <c r="C13" s="8">
        <v>3</v>
      </c>
      <c r="D13" s="10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7" t="s">
        <v>22</v>
      </c>
      <c r="C14" s="7" t="s">
        <v>23</v>
      </c>
      <c r="D14" s="10">
        <v>55</v>
      </c>
      <c r="E14" s="11">
        <v>22828.5</v>
      </c>
      <c r="F14" s="10">
        <v>19951</v>
      </c>
      <c r="G14" s="11">
        <v>19111.3</v>
      </c>
      <c r="H14" s="12">
        <f t="shared" ref="H14:H20" si="0">G14-F14</f>
        <v>-839.700000000001</v>
      </c>
      <c r="I14" s="21" t="s">
        <v>24</v>
      </c>
      <c r="J14" s="21" t="s">
        <v>25</v>
      </c>
      <c r="K14" s="20"/>
      <c r="M14" s="22"/>
    </row>
    <row r="15" spans="1:17">
      <c r="A15" s="8">
        <v>2</v>
      </c>
      <c r="B15" s="7" t="s">
        <v>26</v>
      </c>
      <c r="C15" s="7" t="s">
        <v>27</v>
      </c>
      <c r="D15" s="10">
        <v>0</v>
      </c>
      <c r="E15" s="11">
        <v>0</v>
      </c>
      <c r="F15" s="11">
        <v>0</v>
      </c>
      <c r="G15" s="11">
        <v>0</v>
      </c>
      <c r="H15" s="12">
        <f t="shared" si="0"/>
        <v>0</v>
      </c>
      <c r="I15" s="23"/>
      <c r="J15" s="23"/>
      <c r="Q15" s="20"/>
    </row>
    <row r="16" spans="1:11">
      <c r="A16" s="8">
        <v>3</v>
      </c>
      <c r="B16" s="7" t="s">
        <v>28</v>
      </c>
      <c r="C16" s="7" t="s">
        <v>29</v>
      </c>
      <c r="D16" s="10">
        <v>1</v>
      </c>
      <c r="E16" s="11">
        <v>0.4</v>
      </c>
      <c r="F16" s="11">
        <v>0.4</v>
      </c>
      <c r="G16" s="11">
        <v>0</v>
      </c>
      <c r="H16" s="12">
        <f t="shared" si="0"/>
        <v>-0.4</v>
      </c>
      <c r="I16" s="23"/>
      <c r="J16" s="23"/>
      <c r="K16" s="20"/>
    </row>
    <row r="17" spans="1:11">
      <c r="A17" s="8">
        <v>4</v>
      </c>
      <c r="B17" s="7" t="s">
        <v>30</v>
      </c>
      <c r="C17" s="7" t="s">
        <v>23</v>
      </c>
      <c r="D17" s="10">
        <v>3</v>
      </c>
      <c r="E17" s="11">
        <v>158.7</v>
      </c>
      <c r="F17" s="11">
        <v>158.7</v>
      </c>
      <c r="G17" s="11">
        <v>100</v>
      </c>
      <c r="H17" s="12">
        <f t="shared" si="0"/>
        <v>-58.7</v>
      </c>
      <c r="I17" s="23"/>
      <c r="J17" s="23"/>
      <c r="K17" s="20"/>
    </row>
    <row r="18" spans="1:11">
      <c r="A18" s="8">
        <v>5</v>
      </c>
      <c r="B18" s="7" t="s">
        <v>31</v>
      </c>
      <c r="C18" s="7" t="s">
        <v>23</v>
      </c>
      <c r="D18" s="10">
        <v>1</v>
      </c>
      <c r="E18" s="11">
        <v>45</v>
      </c>
      <c r="F18" s="11">
        <v>45</v>
      </c>
      <c r="G18" s="11">
        <v>30</v>
      </c>
      <c r="H18" s="12">
        <f t="shared" si="0"/>
        <v>-15</v>
      </c>
      <c r="I18" s="23"/>
      <c r="J18" s="23"/>
      <c r="K18" s="20"/>
    </row>
    <row r="19" spans="1:11">
      <c r="A19" s="8">
        <v>6</v>
      </c>
      <c r="B19" s="7" t="s">
        <v>32</v>
      </c>
      <c r="C19" s="7" t="s">
        <v>23</v>
      </c>
      <c r="D19" s="10">
        <v>1</v>
      </c>
      <c r="E19" s="11">
        <v>16</v>
      </c>
      <c r="F19" s="11">
        <v>16</v>
      </c>
      <c r="G19" s="11">
        <v>0</v>
      </c>
      <c r="H19" s="12">
        <f t="shared" si="0"/>
        <v>-16</v>
      </c>
      <c r="I19" s="23"/>
      <c r="J19" s="23"/>
      <c r="K19" s="20"/>
    </row>
    <row r="20" spans="1:10">
      <c r="A20" s="8">
        <v>7</v>
      </c>
      <c r="B20" s="7" t="s">
        <v>33</v>
      </c>
      <c r="C20" s="7" t="s">
        <v>23</v>
      </c>
      <c r="D20" s="10">
        <v>4</v>
      </c>
      <c r="E20" s="11">
        <v>599.3</v>
      </c>
      <c r="F20" s="11">
        <v>599.3</v>
      </c>
      <c r="G20" s="11">
        <v>690</v>
      </c>
      <c r="H20" s="12">
        <f t="shared" si="0"/>
        <v>90.7</v>
      </c>
      <c r="I20" s="23"/>
      <c r="J20" s="23"/>
    </row>
    <row r="21" spans="1:10">
      <c r="A21" s="8">
        <v>8</v>
      </c>
      <c r="B21" s="7" t="s">
        <v>34</v>
      </c>
      <c r="C21" s="7" t="s">
        <v>23</v>
      </c>
      <c r="D21" s="10">
        <v>1</v>
      </c>
      <c r="E21" s="11">
        <v>55</v>
      </c>
      <c r="F21" s="11">
        <v>55</v>
      </c>
      <c r="G21" s="11">
        <v>80</v>
      </c>
      <c r="H21" s="12">
        <f t="shared" ref="H21:H30" si="1">G21-F21</f>
        <v>25</v>
      </c>
      <c r="I21" s="23"/>
      <c r="J21" s="23"/>
    </row>
    <row r="22" ht="15" customHeight="1" spans="1:10">
      <c r="A22" s="8">
        <v>9</v>
      </c>
      <c r="B22" s="7" t="s">
        <v>35</v>
      </c>
      <c r="C22" s="7" t="s">
        <v>23</v>
      </c>
      <c r="D22" s="10">
        <v>3</v>
      </c>
      <c r="E22" s="11">
        <v>10.6</v>
      </c>
      <c r="F22" s="11">
        <v>10.6</v>
      </c>
      <c r="G22" s="11">
        <v>500</v>
      </c>
      <c r="H22" s="12">
        <f t="shared" si="1"/>
        <v>489.4</v>
      </c>
      <c r="I22" s="23"/>
      <c r="J22" s="23"/>
    </row>
    <row r="23" spans="1:13">
      <c r="A23" s="8">
        <v>10</v>
      </c>
      <c r="B23" s="7" t="s">
        <v>36</v>
      </c>
      <c r="C23" s="7" t="s">
        <v>23</v>
      </c>
      <c r="D23" s="10">
        <v>0</v>
      </c>
      <c r="E23" s="11">
        <v>0</v>
      </c>
      <c r="F23" s="11">
        <v>0</v>
      </c>
      <c r="G23" s="11">
        <v>100</v>
      </c>
      <c r="H23" s="12">
        <f t="shared" si="1"/>
        <v>100</v>
      </c>
      <c r="I23" s="23"/>
      <c r="J23" s="23"/>
      <c r="M23" s="20"/>
    </row>
    <row r="24" ht="24" spans="1:13">
      <c r="A24" s="8">
        <v>11</v>
      </c>
      <c r="B24" s="7" t="s">
        <v>37</v>
      </c>
      <c r="C24" s="7" t="s">
        <v>23</v>
      </c>
      <c r="D24" s="10">
        <v>1</v>
      </c>
      <c r="E24" s="11">
        <v>67</v>
      </c>
      <c r="F24" s="11">
        <v>67</v>
      </c>
      <c r="G24" s="11">
        <v>40</v>
      </c>
      <c r="H24" s="12">
        <f t="shared" si="1"/>
        <v>-27</v>
      </c>
      <c r="I24" s="23"/>
      <c r="J24" s="23"/>
      <c r="M24" s="20"/>
    </row>
    <row r="25" ht="12" customHeight="1" spans="1:13">
      <c r="A25" s="8">
        <v>12</v>
      </c>
      <c r="B25" s="7" t="s">
        <v>38</v>
      </c>
      <c r="C25" s="7" t="s">
        <v>23</v>
      </c>
      <c r="D25" s="10">
        <v>1</v>
      </c>
      <c r="E25" s="11">
        <v>31</v>
      </c>
      <c r="F25" s="11">
        <v>31</v>
      </c>
      <c r="G25" s="11">
        <v>30</v>
      </c>
      <c r="H25" s="12">
        <f t="shared" ref="H25" si="2">G25-F25</f>
        <v>-1</v>
      </c>
      <c r="I25" s="23"/>
      <c r="J25" s="23"/>
      <c r="M25" s="20"/>
    </row>
    <row r="26" ht="12" customHeight="1" spans="1:13">
      <c r="A26" s="8">
        <v>13</v>
      </c>
      <c r="B26" s="7" t="s">
        <v>39</v>
      </c>
      <c r="C26" s="7" t="s">
        <v>23</v>
      </c>
      <c r="D26" s="10">
        <v>1</v>
      </c>
      <c r="E26" s="11">
        <v>0</v>
      </c>
      <c r="F26" s="11">
        <v>0</v>
      </c>
      <c r="G26" s="11">
        <v>117</v>
      </c>
      <c r="H26" s="12">
        <f t="shared" si="1"/>
        <v>117</v>
      </c>
      <c r="I26" s="23"/>
      <c r="J26" s="23"/>
      <c r="M26" s="20"/>
    </row>
    <row r="27" ht="12" customHeight="1" spans="1:13">
      <c r="A27" s="8">
        <v>14</v>
      </c>
      <c r="B27" s="7" t="s">
        <v>40</v>
      </c>
      <c r="C27" s="7" t="s">
        <v>23</v>
      </c>
      <c r="D27" s="10">
        <v>1</v>
      </c>
      <c r="E27" s="11">
        <v>25</v>
      </c>
      <c r="F27" s="11">
        <v>25</v>
      </c>
      <c r="G27" s="11">
        <v>75</v>
      </c>
      <c r="H27" s="12">
        <f t="shared" si="1"/>
        <v>50</v>
      </c>
      <c r="I27" s="23"/>
      <c r="J27" s="23"/>
      <c r="M27" s="20"/>
    </row>
    <row r="28" ht="12" customHeight="1" spans="1:13">
      <c r="A28" s="8">
        <v>15</v>
      </c>
      <c r="B28" s="7" t="s">
        <v>41</v>
      </c>
      <c r="C28" s="7" t="s">
        <v>23</v>
      </c>
      <c r="D28" s="10">
        <v>0</v>
      </c>
      <c r="E28" s="11">
        <v>0</v>
      </c>
      <c r="F28" s="11">
        <v>0</v>
      </c>
      <c r="G28" s="11">
        <v>0</v>
      </c>
      <c r="H28" s="12">
        <f t="shared" si="1"/>
        <v>0</v>
      </c>
      <c r="I28" s="23"/>
      <c r="J28" s="23"/>
      <c r="M28" s="20"/>
    </row>
    <row r="29" ht="12" customHeight="1" spans="1:13">
      <c r="A29" s="8">
        <v>16</v>
      </c>
      <c r="B29" s="7" t="s">
        <v>42</v>
      </c>
      <c r="C29" s="7" t="s">
        <v>23</v>
      </c>
      <c r="D29" s="10">
        <v>0</v>
      </c>
      <c r="E29" s="11">
        <v>0</v>
      </c>
      <c r="F29" s="11">
        <v>0</v>
      </c>
      <c r="G29" s="11">
        <v>10</v>
      </c>
      <c r="H29" s="12">
        <f t="shared" si="1"/>
        <v>10</v>
      </c>
      <c r="I29" s="23"/>
      <c r="J29" s="23"/>
      <c r="M29" s="20"/>
    </row>
    <row r="30" ht="12" customHeight="1" spans="1:13">
      <c r="A30" s="8">
        <v>17</v>
      </c>
      <c r="B30" s="7" t="s">
        <v>43</v>
      </c>
      <c r="C30" s="7" t="s">
        <v>23</v>
      </c>
      <c r="D30" s="10">
        <v>0</v>
      </c>
      <c r="E30" s="11">
        <v>0</v>
      </c>
      <c r="F30" s="11">
        <v>0</v>
      </c>
      <c r="G30" s="11">
        <v>20</v>
      </c>
      <c r="H30" s="12">
        <f t="shared" si="1"/>
        <v>20</v>
      </c>
      <c r="I30" s="23"/>
      <c r="J30" s="23"/>
      <c r="M30" s="20"/>
    </row>
    <row r="31" ht="12" customHeight="1" spans="1:13">
      <c r="A31" s="8"/>
      <c r="B31" s="8" t="s">
        <v>44</v>
      </c>
      <c r="C31" s="8"/>
      <c r="D31" s="8"/>
      <c r="E31" s="13">
        <f>SUM(E14:E30)</f>
        <v>23836.5</v>
      </c>
      <c r="F31" s="13">
        <f>SUM(F14:F30)</f>
        <v>20959</v>
      </c>
      <c r="G31" s="13">
        <f>SUM(G14:G30)</f>
        <v>20903.3</v>
      </c>
      <c r="H31" s="13">
        <f>SUM(H14:H30)</f>
        <v>-55.7000000000006</v>
      </c>
      <c r="I31" s="24"/>
      <c r="J31" s="24"/>
      <c r="M31" s="20"/>
    </row>
    <row r="32" ht="22.8" hidden="1" customHeight="1" spans="1:13">
      <c r="A32" s="14"/>
      <c r="B32" s="14"/>
      <c r="C32" s="14"/>
      <c r="D32" s="14"/>
      <c r="E32" s="15"/>
      <c r="F32" s="15"/>
      <c r="G32" s="15"/>
      <c r="H32" s="15"/>
      <c r="I32" s="25"/>
      <c r="J32" s="14"/>
      <c r="M32" s="20"/>
    </row>
    <row r="33" ht="12" customHeight="1" spans="1:14">
      <c r="A33" s="16"/>
      <c r="B33" s="17" t="s">
        <v>45</v>
      </c>
      <c r="C33" s="16" t="s">
        <v>46</v>
      </c>
      <c r="D33" s="18"/>
      <c r="E33" s="18"/>
      <c r="F33" s="19" t="s">
        <v>47</v>
      </c>
      <c r="G33" s="19"/>
      <c r="H33" s="16"/>
      <c r="I33" s="16"/>
      <c r="J33" s="16"/>
      <c r="M33" s="20"/>
      <c r="N33" s="20"/>
    </row>
    <row r="34" spans="1:13">
      <c r="A34" s="16"/>
      <c r="B34" s="17" t="s">
        <v>48</v>
      </c>
      <c r="C34" s="16" t="s">
        <v>46</v>
      </c>
      <c r="D34" s="16"/>
      <c r="E34" s="16"/>
      <c r="F34" s="19" t="s">
        <v>49</v>
      </c>
      <c r="G34" s="19"/>
      <c r="H34" s="16"/>
      <c r="I34" s="16"/>
      <c r="J34" s="16"/>
      <c r="M34" s="20"/>
    </row>
    <row r="35" spans="7:7">
      <c r="G35" s="20"/>
    </row>
    <row r="36" spans="11:11">
      <c r="K36" s="20"/>
    </row>
    <row r="41" spans="8:8">
      <c r="H41" s="20"/>
    </row>
    <row r="43" spans="8:8">
      <c r="H43" s="20"/>
    </row>
  </sheetData>
  <mergeCells count="18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33:E33"/>
    <mergeCell ref="F33:G33"/>
    <mergeCell ref="C34:E34"/>
    <mergeCell ref="F34:G34"/>
    <mergeCell ref="I14:I31"/>
    <mergeCell ref="J14:J31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Armine Martirosyan</cp:lastModifiedBy>
  <dcterms:created xsi:type="dcterms:W3CDTF">2006-09-16T00:00:00Z</dcterms:created>
  <dcterms:modified xsi:type="dcterms:W3CDTF">2025-10-04T19:48:04Z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6D26552BB89A43CBBD8FD14222FF1144_12</vt:lpwstr>
  </property>
  <property fmtid="{D5CDD505-2E9C-101B-9397-08002B2CF9AE}" pid="3" name="KSOProductBuildVer">
    <vt:lpwstr>1049-12.2.0.22549</vt:lpwstr>
  </property>
</Properties>
</file>